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e6c4bd328fd683/Desktop/Annual Audits/Annual Audit 2025-2026/"/>
    </mc:Choice>
  </mc:AlternateContent>
  <xr:revisionPtr revIDLastSave="34" documentId="8_{FF601162-2D75-4D48-927E-CF9B577F7164}" xr6:coauthVersionLast="47" xr6:coauthVersionMax="47" xr10:uidLastSave="{2C20EA29-6896-42EC-AFC6-F90A9FCB4AEB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reconciliation'!$A$1:$G$43</definedName>
    <definedName name="_xlnm.Print_Area" localSheetId="1">'Bank reconciliation example'!$A$1:$I$47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18" i="1"/>
  <c r="G43" i="1" l="1"/>
  <c r="G45" i="2"/>
  <c r="G40" i="2"/>
  <c r="G22" i="2"/>
  <c r="G41" i="1"/>
  <c r="G47" i="2" l="1"/>
</calcChain>
</file>

<file path=xl/sharedStrings.xml><?xml version="1.0" encoding="utf-8"?>
<sst xmlns="http://schemas.openxmlformats.org/spreadsheetml/2006/main" count="82" uniqueCount="52">
  <si>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</si>
  <si>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</si>
  <si>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</si>
  <si>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</si>
  <si>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</si>
  <si>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</si>
  <si>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</si>
  <si>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</si>
  <si>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(normally only current account)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</si>
  <si>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</si>
  <si>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</si>
  <si>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Add: any un-banked cash as at 31/3/xx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</si>
  <si>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</si>
  <si>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</si>
  <si>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</si>
  <si>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</si>
  <si>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Birchanger Parish Council</t>
  </si>
  <si>
    <t>Essex County</t>
  </si>
  <si>
    <t>Balance per bank statements as at 31/3/25:</t>
  </si>
  <si>
    <t xml:space="preserve">Keith Williams - Clerk/ RFO </t>
  </si>
  <si>
    <t>Unity Trust Current Account 20419053</t>
  </si>
  <si>
    <t>N/A</t>
  </si>
  <si>
    <t>Financial year ending 31 March 2025</t>
  </si>
  <si>
    <t>Online payment</t>
  </si>
  <si>
    <t>ref 1397</t>
  </si>
  <si>
    <t>ref 1398</t>
  </si>
  <si>
    <t>ref 1399</t>
  </si>
  <si>
    <t>ref 1400</t>
  </si>
  <si>
    <t>ref 1401</t>
  </si>
  <si>
    <t>ref 1402</t>
  </si>
  <si>
    <t>ref 1403</t>
  </si>
  <si>
    <t>ref 1404</t>
  </si>
  <si>
    <t>ref 1405</t>
  </si>
  <si>
    <t>Net balances as at 31/3/25 (Box 8)</t>
  </si>
  <si>
    <t>ref 1406</t>
  </si>
  <si>
    <t>Keith Williams - Parish Clerk &amp; RFO</t>
  </si>
  <si>
    <t>Financial year ending 31 March 2026</t>
  </si>
  <si>
    <t>Balance per bank statements as at 31/3/26:</t>
  </si>
  <si>
    <r>
      <t xml:space="preserve">Less: any unpresented cheques as at 31/3/26 </t>
    </r>
    <r>
      <rPr>
        <b/>
        <sz val="10.5"/>
        <color theme="1"/>
        <rFont val="Arial"/>
        <family val="2"/>
      </rPr>
      <t>(enter these as negative numbers)</t>
    </r>
  </si>
  <si>
    <t>ref 1530</t>
  </si>
  <si>
    <t>ref 1531</t>
  </si>
  <si>
    <t>ref 1532</t>
  </si>
  <si>
    <t>ref 1534</t>
  </si>
  <si>
    <t>ref 1535</t>
  </si>
  <si>
    <t>ref 1536</t>
  </si>
  <si>
    <t>ref 1537</t>
  </si>
  <si>
    <t>ref 1538</t>
  </si>
  <si>
    <t>ref 1539</t>
  </si>
  <si>
    <t>ref 1540</t>
  </si>
  <si>
    <t>ref 1541</t>
  </si>
  <si>
    <t>Net balances as at 31/3/26 (Box 8)</t>
  </si>
  <si>
    <t>Add: any un-banked cash as at 31/3/26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</si>
</sst>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39" fontId="2" fillId="0" borderId="0" xfId="1" applyNumberFormat="1" applyFont="1" applyBorder="1" applyAlignment="1">
      <alignment horizontal="right"/>
    </xf>
    <xf numFmtId="39" fontId="3" fillId="0" borderId="2" xfId="1" applyNumberFormat="1" applyFont="1" applyBorder="1" applyAlignment="1">
      <alignment horizontal="right"/>
    </xf>
    <xf numFmtId="14" fontId="2" fillId="0" borderId="0" xfId="0" applyNumberFormat="1" applyFont="1"/>
    <xf numFmtId="166" fontId="2" fillId="0" borderId="0" xfId="1" applyNumberFormat="1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39" fontId="2" fillId="0" borderId="0" xfId="1" applyNumberFormat="1" applyFont="1" applyAlignment="1">
      <alignment horizontal="right"/>
    </xf>
    <xf numFmtId="0" fontId="9" fillId="0" borderId="0" xfId="0" applyFont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tabSelected="1" topLeftCell="A25" workbookViewId="0">
      <selection activeCell="D47" sqref="D47"/>
    </sheetView>
  </sheetViews>
  <sheetFormatPr defaultColWidth="9.109375" defaultRowHeight="13.8" x14ac:dyDescent="0.25"/>
  <cols>
    <col min="1" max="1" width="33.109375" style="2" customWidth="1"/>
    <col min="2" max="2" width="12.21875" style="2" customWidth="1"/>
    <col min="3" max="4" width="9.109375" style="2"/>
    <col min="5" max="5" width="9.33203125" style="2" customWidth="1"/>
    <col min="6" max="6" width="12.109375" style="20" customWidth="1"/>
    <col min="7" max="7" width="12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3" t="s">
        <v>15</v>
      </c>
      <c r="B2" s="33"/>
      <c r="C2" s="33"/>
      <c r="D2" s="33"/>
      <c r="E2" s="33"/>
      <c r="F2" s="33"/>
      <c r="G2" s="33"/>
      <c r="H2" s="33"/>
      <c r="I2" s="33"/>
    </row>
    <row r="3" spans="1:20" ht="39.75" customHeight="1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20" ht="17.25" customHeight="1" x14ac:dyDescent="0.3">
      <c r="A4" s="23"/>
      <c r="B4" s="23"/>
      <c r="C4" s="23"/>
      <c r="D4" s="23"/>
      <c r="E4" s="23"/>
      <c r="F4" s="23"/>
      <c r="G4" s="23"/>
      <c r="H4" s="23"/>
      <c r="I4" s="23"/>
    </row>
    <row r="5" spans="1:20" x14ac:dyDescent="0.25">
      <c r="A5" s="2" t="s">
        <v>1</v>
      </c>
      <c r="B5" s="37" t="s">
        <v>16</v>
      </c>
      <c r="C5" s="38"/>
      <c r="D5" s="38"/>
      <c r="E5" s="38"/>
      <c r="F5" s="38"/>
      <c r="G5" s="39"/>
    </row>
    <row r="7" spans="1:20" x14ac:dyDescent="0.25">
      <c r="A7" s="2" t="s">
        <v>2</v>
      </c>
      <c r="D7" s="37" t="s">
        <v>17</v>
      </c>
      <c r="E7" s="38"/>
      <c r="F7" s="38"/>
      <c r="G7" s="39"/>
      <c r="K7" s="40"/>
      <c r="L7" s="40"/>
      <c r="M7" s="40"/>
      <c r="N7" s="40"/>
      <c r="O7" s="40"/>
      <c r="P7" s="40"/>
      <c r="Q7" s="40"/>
      <c r="R7" s="40"/>
      <c r="S7" s="40"/>
    </row>
    <row r="8" spans="1:20" x14ac:dyDescent="0.25">
      <c r="K8" s="40"/>
      <c r="L8" s="40"/>
      <c r="M8" s="40"/>
      <c r="N8" s="40"/>
      <c r="O8" s="40"/>
      <c r="P8" s="40"/>
      <c r="Q8" s="40"/>
      <c r="R8" s="40"/>
      <c r="S8" s="40"/>
    </row>
    <row r="9" spans="1:20" x14ac:dyDescent="0.25">
      <c r="A9" s="4" t="s">
        <v>36</v>
      </c>
      <c r="B9" s="4"/>
      <c r="C9" s="4"/>
      <c r="D9" s="4"/>
    </row>
    <row r="11" spans="1:20" x14ac:dyDescent="0.25">
      <c r="A11" s="2" t="s">
        <v>4</v>
      </c>
      <c r="B11" s="34" t="s">
        <v>35</v>
      </c>
      <c r="C11" s="35"/>
      <c r="D11" s="35"/>
      <c r="E11" s="35"/>
      <c r="F11" s="35"/>
      <c r="G11" s="36"/>
    </row>
    <row r="13" spans="1:20" x14ac:dyDescent="0.25">
      <c r="A13" s="2" t="s">
        <v>3</v>
      </c>
      <c r="B13" s="29">
        <v>46113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37</v>
      </c>
      <c r="F16" s="21"/>
      <c r="G16" s="21"/>
    </row>
    <row r="17" spans="1:7" x14ac:dyDescent="0.25">
      <c r="A17" s="2" t="s">
        <v>20</v>
      </c>
      <c r="F17" s="7">
        <v>14478.84</v>
      </c>
    </row>
    <row r="18" spans="1:7" x14ac:dyDescent="0.25">
      <c r="F18" s="22"/>
      <c r="G18" s="27">
        <f>SUM(F17:F17)</f>
        <v>14478.84</v>
      </c>
    </row>
    <row r="20" spans="1:7" x14ac:dyDescent="0.25">
      <c r="A20" s="2" t="s">
        <v>6</v>
      </c>
      <c r="F20" s="20">
        <v>0</v>
      </c>
      <c r="G20" s="32">
        <v>0</v>
      </c>
    </row>
    <row r="22" spans="1:7" x14ac:dyDescent="0.25">
      <c r="A22" s="2" t="s">
        <v>38</v>
      </c>
      <c r="F22" s="17"/>
    </row>
    <row r="23" spans="1:7" x14ac:dyDescent="0.25">
      <c r="F23" s="30"/>
    </row>
    <row r="24" spans="1:7" x14ac:dyDescent="0.25">
      <c r="A24" s="2" t="s">
        <v>23</v>
      </c>
      <c r="C24" s="2" t="s">
        <v>39</v>
      </c>
      <c r="F24" s="17">
        <v>-870</v>
      </c>
    </row>
    <row r="25" spans="1:7" x14ac:dyDescent="0.25">
      <c r="A25" s="2" t="s">
        <v>23</v>
      </c>
      <c r="C25" s="2" t="s">
        <v>40</v>
      </c>
      <c r="F25" s="17">
        <v>-249.6</v>
      </c>
    </row>
    <row r="26" spans="1:7" x14ac:dyDescent="0.25">
      <c r="A26" s="2" t="s">
        <v>23</v>
      </c>
      <c r="C26" s="2" t="s">
        <v>41</v>
      </c>
      <c r="F26" s="17">
        <v>-265.47000000000003</v>
      </c>
    </row>
    <row r="27" spans="1:7" x14ac:dyDescent="0.25">
      <c r="A27" s="2" t="s">
        <v>23</v>
      </c>
      <c r="C27" s="2" t="s">
        <v>42</v>
      </c>
      <c r="F27" s="17">
        <v>-6</v>
      </c>
    </row>
    <row r="28" spans="1:7" x14ac:dyDescent="0.25">
      <c r="A28" s="2" t="s">
        <v>23</v>
      </c>
      <c r="C28" s="2" t="s">
        <v>43</v>
      </c>
      <c r="F28" s="17">
        <v>-50</v>
      </c>
    </row>
    <row r="29" spans="1:7" x14ac:dyDescent="0.25">
      <c r="A29" s="2" t="s">
        <v>23</v>
      </c>
      <c r="C29" s="2" t="s">
        <v>44</v>
      </c>
      <c r="F29" s="17">
        <v>-182.4</v>
      </c>
    </row>
    <row r="30" spans="1:7" x14ac:dyDescent="0.25">
      <c r="A30" s="2" t="s">
        <v>23</v>
      </c>
      <c r="C30" s="2" t="s">
        <v>45</v>
      </c>
      <c r="F30" s="17">
        <v>-557.4</v>
      </c>
    </row>
    <row r="31" spans="1:7" x14ac:dyDescent="0.25">
      <c r="A31" s="2" t="s">
        <v>23</v>
      </c>
      <c r="C31" s="2" t="s">
        <v>46</v>
      </c>
      <c r="F31" s="17">
        <v>-181.37</v>
      </c>
    </row>
    <row r="32" spans="1:7" x14ac:dyDescent="0.25">
      <c r="A32" s="2" t="s">
        <v>23</v>
      </c>
      <c r="C32" s="2" t="s">
        <v>47</v>
      </c>
      <c r="F32" s="17">
        <v>-20</v>
      </c>
    </row>
    <row r="33" spans="1:8" x14ac:dyDescent="0.25">
      <c r="A33" s="2" t="s">
        <v>23</v>
      </c>
      <c r="C33" s="2" t="s">
        <v>48</v>
      </c>
      <c r="F33" s="17">
        <v>-52.36</v>
      </c>
    </row>
    <row r="34" spans="1:8" x14ac:dyDescent="0.25">
      <c r="A34" s="2" t="s">
        <v>23</v>
      </c>
      <c r="C34" s="2" t="s">
        <v>49</v>
      </c>
      <c r="F34" s="17">
        <v>-113.94</v>
      </c>
    </row>
    <row r="35" spans="1:8" x14ac:dyDescent="0.25">
      <c r="F35" s="17"/>
      <c r="G35" s="17">
        <f>SUM(F22:F34)</f>
        <v>-2548.54</v>
      </c>
    </row>
    <row r="36" spans="1:8" x14ac:dyDescent="0.25">
      <c r="F36" s="17"/>
      <c r="G36" s="17"/>
    </row>
    <row r="37" spans="1:8" x14ac:dyDescent="0.25">
      <c r="A37" s="2" t="s">
        <v>51</v>
      </c>
      <c r="G37" s="32">
        <v>0</v>
      </c>
    </row>
    <row r="38" spans="1:8" x14ac:dyDescent="0.25">
      <c r="F38" s="31"/>
    </row>
    <row r="39" spans="1:8" x14ac:dyDescent="0.25">
      <c r="F39" s="31"/>
    </row>
    <row r="40" spans="1:8" x14ac:dyDescent="0.25">
      <c r="F40" s="31"/>
    </row>
    <row r="41" spans="1:8" x14ac:dyDescent="0.25">
      <c r="F41" s="22"/>
      <c r="G41" s="22">
        <f>SUM(F38:F40)</f>
        <v>0</v>
      </c>
    </row>
    <row r="43" spans="1:8" ht="14.4" thickBot="1" x14ac:dyDescent="0.3">
      <c r="A43" s="4" t="s">
        <v>50</v>
      </c>
      <c r="B43" s="4"/>
      <c r="C43" s="4"/>
      <c r="D43" s="4"/>
      <c r="E43" s="4"/>
      <c r="F43" s="21"/>
      <c r="G43" s="28">
        <f>G18+G35</f>
        <v>11930.3</v>
      </c>
      <c r="H43" s="4"/>
    </row>
    <row r="44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2"/>
  <sheetViews>
    <sheetView workbookViewId="0">
      <selection activeCell="G47" sqref="G47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0" t="s">
        <v>12</v>
      </c>
      <c r="B2" s="40"/>
      <c r="C2" s="40"/>
      <c r="D2" s="40"/>
      <c r="E2" s="40"/>
      <c r="F2" s="40"/>
      <c r="G2" s="40"/>
      <c r="H2" s="40"/>
      <c r="I2" s="40"/>
      <c r="J2" s="12"/>
    </row>
    <row r="3" spans="1:10" ht="34.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12"/>
    </row>
    <row r="4" spans="1:10" x14ac:dyDescent="0.25">
      <c r="A4" s="3"/>
    </row>
    <row r="5" spans="1:10" x14ac:dyDescent="0.25">
      <c r="A5" s="2" t="s">
        <v>1</v>
      </c>
      <c r="D5" s="45" t="s">
        <v>16</v>
      </c>
      <c r="E5" s="45"/>
      <c r="F5" s="45"/>
      <c r="G5" s="45"/>
    </row>
    <row r="7" spans="1:10" ht="15" customHeight="1" x14ac:dyDescent="0.25">
      <c r="A7" s="2" t="s">
        <v>2</v>
      </c>
      <c r="F7" s="45" t="s">
        <v>17</v>
      </c>
      <c r="G7" s="45"/>
    </row>
    <row r="9" spans="1:10" x14ac:dyDescent="0.25">
      <c r="A9" s="4" t="s">
        <v>22</v>
      </c>
      <c r="B9" s="4"/>
      <c r="C9" s="4"/>
      <c r="D9" s="4"/>
    </row>
    <row r="11" spans="1:10" x14ac:dyDescent="0.25">
      <c r="A11" s="2" t="s">
        <v>4</v>
      </c>
      <c r="E11" s="42" t="s">
        <v>19</v>
      </c>
      <c r="F11" s="43"/>
      <c r="G11" s="44"/>
    </row>
    <row r="13" spans="1:10" x14ac:dyDescent="0.25">
      <c r="A13" s="2" t="s">
        <v>3</v>
      </c>
      <c r="E13" s="26">
        <v>45748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18</v>
      </c>
      <c r="F16" s="16"/>
      <c r="G16" s="16"/>
    </row>
    <row r="17" spans="1:7" x14ac:dyDescent="0.25">
      <c r="G17" s="7"/>
    </row>
    <row r="18" spans="1:7" x14ac:dyDescent="0.25">
      <c r="F18" s="7"/>
      <c r="G18" s="7"/>
    </row>
    <row r="19" spans="1:7" x14ac:dyDescent="0.25">
      <c r="F19" s="7"/>
      <c r="G19" s="7"/>
    </row>
    <row r="20" spans="1:7" x14ac:dyDescent="0.25">
      <c r="F20" s="7"/>
      <c r="G20" s="7"/>
    </row>
    <row r="21" spans="1:7" x14ac:dyDescent="0.25">
      <c r="F21" s="8"/>
      <c r="G21" s="8"/>
    </row>
    <row r="22" spans="1:7" x14ac:dyDescent="0.25">
      <c r="F22" s="9"/>
      <c r="G22" s="8">
        <f>SUM(F18:F21)</f>
        <v>0</v>
      </c>
    </row>
    <row r="23" spans="1:7" x14ac:dyDescent="0.25">
      <c r="F23" s="7"/>
      <c r="G23" s="7"/>
    </row>
    <row r="24" spans="1:7" x14ac:dyDescent="0.25">
      <c r="A24" s="2" t="s">
        <v>6</v>
      </c>
      <c r="F24" s="7" t="s">
        <v>21</v>
      </c>
      <c r="G24" s="7">
        <v>0</v>
      </c>
    </row>
    <row r="25" spans="1:7" x14ac:dyDescent="0.25">
      <c r="F25" s="7"/>
      <c r="G25" s="7"/>
    </row>
    <row r="26" spans="1:7" x14ac:dyDescent="0.25">
      <c r="A26" s="2" t="s">
        <v>13</v>
      </c>
      <c r="F26" s="7"/>
      <c r="G26" s="7"/>
    </row>
    <row r="27" spans="1:7" ht="14.4" x14ac:dyDescent="0.3">
      <c r="A27" s="5" t="s">
        <v>8</v>
      </c>
      <c r="B27" s="5"/>
      <c r="C27" s="5"/>
      <c r="D27" s="5"/>
      <c r="E27" s="5"/>
      <c r="F27" s="7"/>
      <c r="G27" s="7"/>
    </row>
    <row r="28" spans="1:7" x14ac:dyDescent="0.25">
      <c r="A28" s="2" t="s">
        <v>23</v>
      </c>
      <c r="C28" s="2" t="s">
        <v>24</v>
      </c>
      <c r="F28" s="17">
        <v>-6</v>
      </c>
      <c r="G28" s="7"/>
    </row>
    <row r="29" spans="1:7" x14ac:dyDescent="0.25">
      <c r="A29" s="2" t="s">
        <v>23</v>
      </c>
      <c r="C29" s="2" t="s">
        <v>25</v>
      </c>
      <c r="F29" s="17">
        <v>-142.56</v>
      </c>
      <c r="G29" s="7"/>
    </row>
    <row r="30" spans="1:7" x14ac:dyDescent="0.25">
      <c r="A30" s="2" t="s">
        <v>23</v>
      </c>
      <c r="C30" s="2" t="s">
        <v>26</v>
      </c>
      <c r="F30" s="17">
        <v>-35.64</v>
      </c>
      <c r="G30" s="7"/>
    </row>
    <row r="31" spans="1:7" x14ac:dyDescent="0.25">
      <c r="A31" s="2" t="s">
        <v>23</v>
      </c>
      <c r="C31" s="2" t="s">
        <v>27</v>
      </c>
      <c r="F31" s="17">
        <v>-265.47000000000003</v>
      </c>
      <c r="G31" s="7"/>
    </row>
    <row r="32" spans="1:7" x14ac:dyDescent="0.25">
      <c r="A32" s="2" t="s">
        <v>23</v>
      </c>
      <c r="C32" s="2" t="s">
        <v>28</v>
      </c>
      <c r="F32" s="17">
        <v>-108.3</v>
      </c>
      <c r="G32" s="7"/>
    </row>
    <row r="33" spans="1:7" x14ac:dyDescent="0.25">
      <c r="A33" s="2" t="s">
        <v>23</v>
      </c>
      <c r="C33" s="2" t="s">
        <v>29</v>
      </c>
      <c r="F33" s="17">
        <v>-70.34</v>
      </c>
      <c r="G33" s="7"/>
    </row>
    <row r="34" spans="1:7" x14ac:dyDescent="0.25">
      <c r="A34" s="2" t="s">
        <v>23</v>
      </c>
      <c r="C34" s="2" t="s">
        <v>30</v>
      </c>
      <c r="F34" s="17">
        <v>-67.2</v>
      </c>
      <c r="G34" s="7"/>
    </row>
    <row r="35" spans="1:7" x14ac:dyDescent="0.25">
      <c r="A35" s="2" t="s">
        <v>23</v>
      </c>
      <c r="C35" s="2" t="s">
        <v>31</v>
      </c>
      <c r="F35" s="17">
        <v>-540.13</v>
      </c>
      <c r="G35" s="7"/>
    </row>
    <row r="36" spans="1:7" x14ac:dyDescent="0.25">
      <c r="A36" s="2" t="s">
        <v>23</v>
      </c>
      <c r="C36" s="2" t="s">
        <v>32</v>
      </c>
      <c r="F36" s="17">
        <v>-135</v>
      </c>
      <c r="G36" s="7"/>
    </row>
    <row r="37" spans="1:7" x14ac:dyDescent="0.25">
      <c r="A37" s="2" t="s">
        <v>23</v>
      </c>
      <c r="C37" s="2" t="s">
        <v>34</v>
      </c>
      <c r="F37" s="17">
        <v>-20</v>
      </c>
      <c r="G37" s="7"/>
    </row>
    <row r="38" spans="1:7" x14ac:dyDescent="0.25">
      <c r="F38" s="17"/>
      <c r="G38" s="7"/>
    </row>
    <row r="39" spans="1:7" x14ac:dyDescent="0.25">
      <c r="F39" s="18"/>
      <c r="G39" s="7"/>
    </row>
    <row r="40" spans="1:7" x14ac:dyDescent="0.25">
      <c r="F40" s="9"/>
      <c r="G40" s="17">
        <f>SUM(F27:F39)</f>
        <v>-1390.64</v>
      </c>
    </row>
    <row r="41" spans="1:7" x14ac:dyDescent="0.25">
      <c r="A41" s="2" t="s">
        <v>11</v>
      </c>
      <c r="F41" s="7"/>
      <c r="G41" s="7"/>
    </row>
    <row r="42" spans="1:7" x14ac:dyDescent="0.25">
      <c r="A42" s="41" t="s">
        <v>14</v>
      </c>
      <c r="B42" s="41"/>
      <c r="C42" s="41"/>
      <c r="D42" s="41"/>
      <c r="E42" s="41"/>
      <c r="F42" s="7"/>
      <c r="G42" s="7"/>
    </row>
    <row r="43" spans="1:7" x14ac:dyDescent="0.25">
      <c r="A43" s="41"/>
      <c r="B43" s="41"/>
      <c r="C43" s="41"/>
      <c r="D43" s="41"/>
      <c r="E43" s="41"/>
      <c r="F43" s="7">
        <v>0</v>
      </c>
      <c r="G43" s="7"/>
    </row>
    <row r="44" spans="1:7" x14ac:dyDescent="0.25">
      <c r="F44" s="7"/>
      <c r="G44" s="7"/>
    </row>
    <row r="45" spans="1:7" x14ac:dyDescent="0.25">
      <c r="F45" s="9"/>
      <c r="G45" s="9">
        <f>SUM(F42:F44)</f>
        <v>0</v>
      </c>
    </row>
    <row r="46" spans="1:7" x14ac:dyDescent="0.25">
      <c r="F46" s="7"/>
      <c r="G46" s="7"/>
    </row>
    <row r="47" spans="1:7" ht="14.4" thickBot="1" x14ac:dyDescent="0.3">
      <c r="A47" s="4" t="s">
        <v>33</v>
      </c>
      <c r="B47" s="4"/>
      <c r="C47" s="4"/>
      <c r="D47" s="4"/>
      <c r="E47" s="4"/>
      <c r="F47" s="10"/>
      <c r="G47" s="11">
        <f>G22+G24+G40+G45</f>
        <v>-1390.64</v>
      </c>
    </row>
    <row r="48" spans="1:7" ht="14.4" thickTop="1" x14ac:dyDescent="0.25"/>
    <row r="49" spans="1:7" ht="84" customHeight="1" x14ac:dyDescent="0.25">
      <c r="A49" s="40" t="s">
        <v>9</v>
      </c>
      <c r="B49" s="40"/>
      <c r="C49" s="40"/>
      <c r="D49" s="40"/>
      <c r="E49" s="40"/>
      <c r="F49" s="40"/>
      <c r="G49" s="40"/>
    </row>
    <row r="51" spans="1:7" x14ac:dyDescent="0.25">
      <c r="A51" s="25" t="s">
        <v>10</v>
      </c>
      <c r="B51" s="25"/>
      <c r="C51" s="25"/>
      <c r="D51" s="25"/>
      <c r="E51" s="25"/>
      <c r="F51" s="25"/>
      <c r="G51" s="25"/>
    </row>
    <row r="52" spans="1:7" x14ac:dyDescent="0.25">
      <c r="A52" s="24"/>
    </row>
  </sheetData>
  <mergeCells count="6">
    <mergeCell ref="A49:G49"/>
    <mergeCell ref="A42:E43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Keith Williams</cp:lastModifiedBy>
  <cp:lastPrinted>2025-04-01T14:23:15Z</cp:lastPrinted>
  <dcterms:created xsi:type="dcterms:W3CDTF">2019-02-20T14:27:46Z</dcterms:created>
  <dcterms:modified xsi:type="dcterms:W3CDTF">2026-04-02T17:41:38Z</dcterms:modified>
</cp:coreProperties>
</file>